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07cad7457cf722d/Desktop/ADGAT DKO paper/Accepted upload files/Source files/Figure 1/Figure 1-Source data 1/"/>
    </mc:Choice>
  </mc:AlternateContent>
  <xr:revisionPtr revIDLastSave="36" documentId="8_{CB8ADEE0-19D2-4B59-A0F3-CB8216C2A797}" xr6:coauthVersionLast="47" xr6:coauthVersionMax="47" xr10:uidLastSave="{C5ED906D-5BB3-4B6D-A71D-FBA168854B41}"/>
  <bookViews>
    <workbookView xWindow="-108" yWindow="-108" windowWidth="23256" windowHeight="12456" xr2:uid="{AD2965E5-B437-4444-990D-169C593985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G22" i="1"/>
  <c r="F22" i="1"/>
  <c r="E22" i="1"/>
  <c r="D22" i="1"/>
  <c r="H21" i="1"/>
  <c r="H20" i="1"/>
  <c r="G20" i="1"/>
  <c r="G21" i="1" s="1"/>
  <c r="F20" i="1"/>
  <c r="F21" i="1" s="1"/>
  <c r="E20" i="1"/>
  <c r="E21" i="1" s="1"/>
  <c r="D20" i="1"/>
  <c r="D21" i="1" s="1"/>
  <c r="H19" i="1"/>
  <c r="G19" i="1"/>
  <c r="F19" i="1"/>
  <c r="E19" i="1"/>
  <c r="D19" i="1"/>
  <c r="D11" i="1"/>
  <c r="H10" i="1"/>
  <c r="H11" i="1" s="1"/>
  <c r="G10" i="1"/>
  <c r="G11" i="1" s="1"/>
  <c r="F10" i="1"/>
  <c r="F11" i="1" s="1"/>
  <c r="E10" i="1"/>
  <c r="E11" i="1" s="1"/>
  <c r="D10" i="1"/>
  <c r="H9" i="1"/>
  <c r="G9" i="1"/>
  <c r="F9" i="1"/>
  <c r="E9" i="1"/>
  <c r="D9" i="1"/>
</calcChain>
</file>

<file path=xl/sharedStrings.xml><?xml version="1.0" encoding="utf-8"?>
<sst xmlns="http://schemas.openxmlformats.org/spreadsheetml/2006/main" count="28" uniqueCount="15">
  <si>
    <t>Mouse #</t>
  </si>
  <si>
    <t>DOB</t>
  </si>
  <si>
    <t>Genotype</t>
  </si>
  <si>
    <t>Weight (gm)</t>
  </si>
  <si>
    <t>Lean</t>
  </si>
  <si>
    <t>Fat</t>
  </si>
  <si>
    <t>Total</t>
  </si>
  <si>
    <t>% fat</t>
  </si>
  <si>
    <t>D1D2 Flox</t>
  </si>
  <si>
    <t>Avg</t>
  </si>
  <si>
    <t>Stdev</t>
  </si>
  <si>
    <t>SEM</t>
  </si>
  <si>
    <t>AD1D2 KO</t>
  </si>
  <si>
    <t>T Test</t>
  </si>
  <si>
    <t>Body weights and DEXA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</si>
</sst>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4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B4C6E7"/>
        <bgColor rgb="FFB4C6E7"/>
      </patternFill>
    </fill>
    <fill>
      <patternFill patternType="solid">
        <fgColor theme="9" tint="0.59999389629810485"/>
        <bgColor rgb="FF92D05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C000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4" fontId="2" fillId="2" borderId="4" xfId="0" applyNumberFormat="1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14" fontId="2" fillId="5" borderId="4" xfId="0" applyNumberFormat="1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78EFF-303B-4DAA-8102-4D8B81BD5306}">
  <dimension ref="A1:I24"/>
  <sheetViews>
    <sheetView tabSelected="1" workbookViewId="0">
      <selection activeCell="K19" sqref="K19"/>
    </sheetView>
  </sheetViews>
  <sheetFormatPr defaultColWidth="14.44140625" defaultRowHeight="15.75" customHeight="1" x14ac:dyDescent="0.3"/>
  <cols>
    <col min="1" max="1" width="7.44140625" customWidth="1"/>
    <col min="2" max="2" width="11" customWidth="1"/>
    <col min="3" max="3" width="11.5546875" customWidth="1"/>
    <col min="4" max="4" width="10.6640625" customWidth="1"/>
    <col min="5" max="5" width="9.44140625" customWidth="1"/>
    <col min="6" max="6" width="9.88671875" customWidth="1"/>
    <col min="7" max="7" width="7.88671875" customWidth="1"/>
    <col min="8" max="8" width="9.44140625" customWidth="1"/>
  </cols>
  <sheetData>
    <row r="1" spans="1:9" ht="14.4" x14ac:dyDescent="0.3">
      <c r="A1" s="19" t="s">
        <v>14</v>
      </c>
      <c r="B1" s="20"/>
      <c r="C1" s="20"/>
      <c r="D1" s="20"/>
      <c r="E1" s="20"/>
      <c r="F1" s="20"/>
      <c r="G1" s="20"/>
      <c r="H1" s="21"/>
    </row>
    <row r="2" spans="1:9" ht="14.4" x14ac:dyDescent="0.3">
      <c r="A2" s="8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1" t="s">
        <v>7</v>
      </c>
      <c r="I2" s="4"/>
    </row>
    <row r="3" spans="1:9" ht="14.4" x14ac:dyDescent="0.3">
      <c r="A3" s="10">
        <v>42</v>
      </c>
      <c r="B3" s="11">
        <v>43097</v>
      </c>
      <c r="C3" s="12" t="s">
        <v>8</v>
      </c>
      <c r="D3" s="10">
        <v>22.6</v>
      </c>
      <c r="E3" s="13">
        <v>17.399999999999999</v>
      </c>
      <c r="F3" s="13">
        <v>3</v>
      </c>
      <c r="G3" s="13">
        <v>20.5</v>
      </c>
      <c r="H3" s="13">
        <v>14.9</v>
      </c>
      <c r="I3" s="18"/>
    </row>
    <row r="4" spans="1:9" ht="14.4" x14ac:dyDescent="0.3">
      <c r="A4" s="10">
        <v>19</v>
      </c>
      <c r="B4" s="11">
        <v>43084</v>
      </c>
      <c r="C4" s="12" t="s">
        <v>8</v>
      </c>
      <c r="D4" s="10">
        <v>22.5</v>
      </c>
      <c r="E4" s="13">
        <v>16.899999999999999</v>
      </c>
      <c r="F4" s="13">
        <v>3.2</v>
      </c>
      <c r="G4" s="13">
        <v>20.100000000000001</v>
      </c>
      <c r="H4" s="13">
        <v>15.9</v>
      </c>
    </row>
    <row r="5" spans="1:9" ht="14.4" x14ac:dyDescent="0.3">
      <c r="A5" s="10">
        <v>34</v>
      </c>
      <c r="B5" s="11">
        <v>43084</v>
      </c>
      <c r="C5" s="12" t="s">
        <v>8</v>
      </c>
      <c r="D5" s="10">
        <v>24.2</v>
      </c>
      <c r="E5" s="13">
        <v>19.149999999999999</v>
      </c>
      <c r="F5" s="13">
        <v>2.9</v>
      </c>
      <c r="G5" s="13">
        <v>22.4</v>
      </c>
      <c r="H5" s="13">
        <v>12.8</v>
      </c>
    </row>
    <row r="6" spans="1:9" ht="14.4" x14ac:dyDescent="0.3">
      <c r="A6" s="10">
        <v>35</v>
      </c>
      <c r="B6" s="11">
        <v>43084</v>
      </c>
      <c r="C6" s="12" t="s">
        <v>8</v>
      </c>
      <c r="D6" s="10">
        <v>23.6</v>
      </c>
      <c r="E6" s="13">
        <v>18.7</v>
      </c>
      <c r="F6" s="13">
        <v>2.6</v>
      </c>
      <c r="G6" s="13">
        <v>21.3</v>
      </c>
      <c r="H6" s="13">
        <v>12.2</v>
      </c>
    </row>
    <row r="7" spans="1:9" ht="14.4" x14ac:dyDescent="0.3">
      <c r="A7" s="10">
        <v>45</v>
      </c>
      <c r="B7" s="11">
        <v>43097</v>
      </c>
      <c r="C7" s="12" t="s">
        <v>8</v>
      </c>
      <c r="D7" s="10">
        <v>22.2</v>
      </c>
      <c r="E7" s="13">
        <v>17.5</v>
      </c>
      <c r="F7" s="13">
        <v>2.7</v>
      </c>
      <c r="G7" s="13">
        <v>20.2</v>
      </c>
      <c r="H7" s="13">
        <v>13.3</v>
      </c>
    </row>
    <row r="8" spans="1:9" ht="14.4" x14ac:dyDescent="0.3">
      <c r="A8" s="10">
        <v>78</v>
      </c>
      <c r="B8" s="11">
        <v>43101</v>
      </c>
      <c r="C8" s="12" t="s">
        <v>8</v>
      </c>
      <c r="D8" s="10">
        <v>20.9</v>
      </c>
      <c r="E8" s="13">
        <v>16.5</v>
      </c>
      <c r="F8" s="13">
        <v>2.1</v>
      </c>
      <c r="G8" s="13">
        <v>18.600000000000001</v>
      </c>
      <c r="H8" s="13">
        <v>11.3</v>
      </c>
    </row>
    <row r="9" spans="1:9" ht="14.4" x14ac:dyDescent="0.3">
      <c r="C9" s="4" t="s">
        <v>9</v>
      </c>
      <c r="D9" s="5">
        <f>AVERAGE(D3:D8)</f>
        <v>22.666666666666668</v>
      </c>
      <c r="E9" s="5">
        <f t="shared" ref="E9:H9" si="0">AVERAGE(E3:E8)</f>
        <v>17.691666666666666</v>
      </c>
      <c r="F9" s="5">
        <f t="shared" si="0"/>
        <v>2.75</v>
      </c>
      <c r="G9" s="5">
        <f t="shared" si="0"/>
        <v>20.516666666666666</v>
      </c>
      <c r="H9" s="5">
        <f t="shared" si="0"/>
        <v>13.399999999999999</v>
      </c>
    </row>
    <row r="10" spans="1:9" ht="14.4" x14ac:dyDescent="0.3">
      <c r="A10" s="2"/>
      <c r="B10" s="2"/>
      <c r="C10" s="4" t="s">
        <v>10</v>
      </c>
      <c r="D10" s="5">
        <f>STDEV(D3:D8)</f>
        <v>1.1483321238503552</v>
      </c>
      <c r="E10" s="5">
        <f t="shared" ref="E10:H10" si="1">STDEV(E3:E8)</f>
        <v>1.030735983007611</v>
      </c>
      <c r="F10" s="5">
        <f t="shared" si="1"/>
        <v>0.3834057902536161</v>
      </c>
      <c r="G10" s="5">
        <f t="shared" si="1"/>
        <v>1.2734467663262035</v>
      </c>
      <c r="H10" s="5">
        <f t="shared" si="1"/>
        <v>1.7158088471621789</v>
      </c>
    </row>
    <row r="11" spans="1:9" ht="14.4" x14ac:dyDescent="0.3">
      <c r="A11" s="2"/>
      <c r="B11" s="2"/>
      <c r="C11" s="4" t="s">
        <v>11</v>
      </c>
      <c r="D11" s="5">
        <f>D10/SQRT(6)</f>
        <v>0.46880462644664456</v>
      </c>
      <c r="E11" s="5">
        <f t="shared" ref="E11:H11" si="2">E10/SQRT(6)</f>
        <v>0.42079620298244663</v>
      </c>
      <c r="F11" s="5">
        <f t="shared" si="2"/>
        <v>0.15652475842498523</v>
      </c>
      <c r="G11" s="5">
        <f t="shared" si="2"/>
        <v>0.51988246534940707</v>
      </c>
      <c r="H11" s="5">
        <f t="shared" si="2"/>
        <v>0.70047602861673119</v>
      </c>
    </row>
    <row r="12" spans="1:9" ht="14.4" x14ac:dyDescent="0.3">
      <c r="A12" s="2"/>
      <c r="B12" s="2"/>
      <c r="C12" s="2"/>
      <c r="D12" s="2"/>
      <c r="E12" s="3"/>
      <c r="F12" s="3"/>
      <c r="G12" s="3"/>
      <c r="H12" s="3"/>
    </row>
    <row r="13" spans="1:9" ht="14.4" x14ac:dyDescent="0.3">
      <c r="A13" s="14">
        <v>43</v>
      </c>
      <c r="B13" s="15">
        <v>43097</v>
      </c>
      <c r="C13" s="16" t="s">
        <v>12</v>
      </c>
      <c r="D13" s="14">
        <v>22.1</v>
      </c>
      <c r="E13" s="17">
        <v>17.2</v>
      </c>
      <c r="F13" s="17">
        <v>1.6</v>
      </c>
      <c r="G13" s="17">
        <v>18.8</v>
      </c>
      <c r="H13" s="17">
        <v>8.6999999999999993</v>
      </c>
    </row>
    <row r="14" spans="1:9" ht="14.4" x14ac:dyDescent="0.3">
      <c r="A14" s="14">
        <v>58</v>
      </c>
      <c r="B14" s="15">
        <v>43091</v>
      </c>
      <c r="C14" s="16" t="s">
        <v>12</v>
      </c>
      <c r="D14" s="14">
        <v>21.5</v>
      </c>
      <c r="E14" s="17">
        <v>17.3</v>
      </c>
      <c r="F14" s="17">
        <v>1.5</v>
      </c>
      <c r="G14" s="17">
        <v>16.8</v>
      </c>
      <c r="H14" s="17">
        <v>9</v>
      </c>
    </row>
    <row r="15" spans="1:9" ht="14.4" x14ac:dyDescent="0.3">
      <c r="A15" s="14">
        <v>60</v>
      </c>
      <c r="B15" s="15">
        <v>43091</v>
      </c>
      <c r="C15" s="16" t="s">
        <v>12</v>
      </c>
      <c r="D15" s="14">
        <v>22.2</v>
      </c>
      <c r="E15" s="17">
        <v>17.399999999999999</v>
      </c>
      <c r="F15" s="17">
        <v>1.9</v>
      </c>
      <c r="G15" s="17">
        <v>19.2</v>
      </c>
      <c r="H15" s="17">
        <v>9.6999999999999993</v>
      </c>
    </row>
    <row r="16" spans="1:9" ht="14.4" x14ac:dyDescent="0.3">
      <c r="A16" s="14">
        <v>73</v>
      </c>
      <c r="B16" s="15">
        <v>43101</v>
      </c>
      <c r="C16" s="16" t="s">
        <v>12</v>
      </c>
      <c r="D16" s="14">
        <v>22</v>
      </c>
      <c r="E16" s="17">
        <v>16.399999999999999</v>
      </c>
      <c r="F16" s="17">
        <v>1.6</v>
      </c>
      <c r="G16" s="17">
        <v>18</v>
      </c>
      <c r="H16" s="17">
        <v>8.8000000000000007</v>
      </c>
    </row>
    <row r="17" spans="1:8" ht="14.4" x14ac:dyDescent="0.3">
      <c r="A17" s="14">
        <v>76</v>
      </c>
      <c r="B17" s="15">
        <v>43101</v>
      </c>
      <c r="C17" s="16" t="s">
        <v>12</v>
      </c>
      <c r="D17" s="14">
        <v>21.4</v>
      </c>
      <c r="E17" s="17">
        <v>17.899999999999999</v>
      </c>
      <c r="F17" s="17">
        <v>1.7</v>
      </c>
      <c r="G17" s="17">
        <v>19.7</v>
      </c>
      <c r="H17" s="17">
        <v>8.6999999999999993</v>
      </c>
    </row>
    <row r="18" spans="1:8" ht="14.4" x14ac:dyDescent="0.3">
      <c r="A18" s="14">
        <v>77</v>
      </c>
      <c r="B18" s="15">
        <v>43101</v>
      </c>
      <c r="C18" s="16" t="s">
        <v>12</v>
      </c>
      <c r="D18" s="14">
        <v>21.5</v>
      </c>
      <c r="E18" s="17">
        <v>16.600000000000001</v>
      </c>
      <c r="F18" s="17">
        <v>1.2</v>
      </c>
      <c r="G18" s="17">
        <v>15.8</v>
      </c>
      <c r="H18" s="17">
        <v>7.5</v>
      </c>
    </row>
    <row r="19" spans="1:8" ht="14.4" x14ac:dyDescent="0.3">
      <c r="A19" s="2"/>
      <c r="B19" s="2"/>
      <c r="C19" s="4" t="s">
        <v>9</v>
      </c>
      <c r="D19" s="5">
        <f>AVERAGE(D13:D18)</f>
        <v>21.783333333333331</v>
      </c>
      <c r="E19" s="5">
        <f t="shared" ref="E19:H19" si="3">AVERAGE(E13:E18)</f>
        <v>17.133333333333329</v>
      </c>
      <c r="F19" s="5">
        <f t="shared" si="3"/>
        <v>1.583333333333333</v>
      </c>
      <c r="G19" s="5">
        <f t="shared" si="3"/>
        <v>18.05</v>
      </c>
      <c r="H19" s="5">
        <f t="shared" si="3"/>
        <v>8.7333333333333343</v>
      </c>
    </row>
    <row r="20" spans="1:8" ht="14.4" x14ac:dyDescent="0.3">
      <c r="A20" s="2"/>
      <c r="B20" s="2"/>
      <c r="C20" s="4" t="s">
        <v>10</v>
      </c>
      <c r="D20" s="5">
        <f>STDEV(D13:D18)</f>
        <v>0.35449494589721159</v>
      </c>
      <c r="E20" s="5">
        <f t="shared" ref="E20:H20" si="4">STDEV(E13:E18)</f>
        <v>0.5501514942874064</v>
      </c>
      <c r="F20" s="5">
        <f t="shared" si="4"/>
        <v>0.23166067138525606</v>
      </c>
      <c r="G20" s="5">
        <f t="shared" si="4"/>
        <v>1.4989996664442586</v>
      </c>
      <c r="H20" s="5">
        <f t="shared" si="4"/>
        <v>0.7118052168020873</v>
      </c>
    </row>
    <row r="21" spans="1:8" ht="14.4" x14ac:dyDescent="0.3">
      <c r="A21" s="2"/>
      <c r="B21" s="2"/>
      <c r="C21" s="4" t="s">
        <v>11</v>
      </c>
      <c r="D21" s="5">
        <f>D20/SQRT(6)</f>
        <v>0.14472195564061627</v>
      </c>
      <c r="E21" s="5">
        <f t="shared" ref="E21:H21" si="5">E20/SQRT(6)</f>
        <v>0.22459840703897338</v>
      </c>
      <c r="F21" s="5">
        <f t="shared" si="5"/>
        <v>9.4575073060741546E-2</v>
      </c>
      <c r="G21" s="5">
        <f t="shared" si="5"/>
        <v>0.61196405123176956</v>
      </c>
      <c r="H21" s="5">
        <f t="shared" si="5"/>
        <v>0.29059326290271154</v>
      </c>
    </row>
    <row r="22" spans="1:8" ht="14.4" x14ac:dyDescent="0.3">
      <c r="A22" s="2"/>
      <c r="B22" s="2"/>
      <c r="C22" s="4" t="s">
        <v>13</v>
      </c>
      <c r="D22" s="6">
        <f>_xlfn.T.TEST(D3:D8,D13:D18,2,2)</f>
        <v>0.1019874758808209</v>
      </c>
      <c r="E22" s="6">
        <f>_xlfn.T.TEST(E3:E8,E13:E18,2,2)</f>
        <v>0.268919036683199</v>
      </c>
      <c r="F22" s="7">
        <f>_xlfn.T.TEST(F3:F8,F13:F18,2,2)</f>
        <v>8.0413480266009488E-5</v>
      </c>
      <c r="G22" s="7">
        <f>_xlfn.T.TEST(G3:G8,G13:G18,2,2)</f>
        <v>1.1802755970284743E-2</v>
      </c>
      <c r="H22" s="7">
        <f>_xlfn.T.TEST(H3:H8,H13:H18,2,2)</f>
        <v>1.0780790969212723E-4</v>
      </c>
    </row>
    <row r="23" spans="1:8" ht="14.4" x14ac:dyDescent="0.3">
      <c r="A23" s="2"/>
      <c r="B23" s="2"/>
      <c r="D23" s="4"/>
      <c r="E23" s="3"/>
      <c r="F23" s="3"/>
      <c r="G23" s="3"/>
      <c r="H23" s="3"/>
    </row>
    <row r="24" spans="1:8" ht="14.4" x14ac:dyDescent="0.3">
      <c r="A24" s="2"/>
      <c r="B24" s="2"/>
      <c r="C24" s="2"/>
      <c r="D24" s="2"/>
      <c r="E24" s="3"/>
      <c r="F24" s="3"/>
      <c r="G24" s="3"/>
      <c r="H24" s="3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lekha</dc:creator>
  <cp:lastModifiedBy>lekhasri555@gmail.com</cp:lastModifiedBy>
  <dcterms:created xsi:type="dcterms:W3CDTF">2023-09-02T17:41:57Z</dcterms:created>
  <dcterms:modified xsi:type="dcterms:W3CDTF">2023-09-02T18:25:28Z</dcterms:modified>
</cp:coreProperties>
</file>